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600" activeTab="0"/>
  </bookViews>
  <sheets>
    <sheet name="Tabelle1" sheetId="1" r:id="rId1"/>
  </sheets>
  <definedNames/>
  <calcPr fullCalcOnLoad="1"/>
</workbook>
</file>

<file path=xl/sharedStrings.xml><?xml version="1.0" encoding="utf-8"?>
<sst xmlns="http://schemas.openxmlformats.org/spreadsheetml/2006/main" count="30" uniqueCount="17">
  <si>
    <t>Frequenz =</t>
  </si>
  <si>
    <t>Hz</t>
  </si>
  <si>
    <t>hörbare</t>
  </si>
  <si>
    <t>Tremolo</t>
  </si>
  <si>
    <t>Schwebungen</t>
  </si>
  <si>
    <t>innerhalb</t>
  </si>
  <si>
    <t>in</t>
  </si>
  <si>
    <t>10 Sekunden</t>
  </si>
  <si>
    <t>cent</t>
  </si>
  <si>
    <t>0 = unisono</t>
  </si>
  <si>
    <r>
      <t xml:space="preserve">© PIGINI DEUTSCHLAND, Heinz Aumüller, </t>
    </r>
    <r>
      <rPr>
        <sz val="8"/>
        <rFont val="Arial"/>
        <family val="2"/>
      </rPr>
      <t>Westheim 42, D-91471 Illesheim Tel: 09841/2186 Fax: 09841/4036070</t>
    </r>
  </si>
  <si>
    <t>Mobil: 0171/3880533, Email: PiginiDeutschland@T-online.de   Internet: www.pigini.de</t>
  </si>
  <si>
    <t>Akkordeonvertrieb - Ersatzteile - Spezialwerkzeuge - Zubehör</t>
  </si>
  <si>
    <t xml:space="preserve">www.pigini.de   www.excelsior-akkordeons.de   www.akkordeonersatzteile.de   www.akkordeonwerkzeug.de </t>
  </si>
  <si>
    <r>
      <t xml:space="preserve">Diese Tabelle errechnet das oberschwebende Tremolo, bezogen auf den Kammerton a1, in hörbaren Schwebungen innerhalb 10 Sekunden, in Hz und in Cent. Durch Eingabe der Frequenz in das obige Feld erhalten Sie die Werte für z.B. 440Hz, 442Hz....   
</t>
    </r>
    <r>
      <rPr>
        <sz val="10"/>
        <color indexed="17"/>
        <rFont val="Arial"/>
        <family val="2"/>
      </rPr>
      <t>This table calculates the upper tremolo (high tremolo) in hearable tremolo movements within 10 seconds, in Hz and in cent, in reference to the concert pitch note a4. Fill in field above the concert pitch a4 in (440Hz, 442Hz..)</t>
    </r>
  </si>
  <si>
    <r>
      <t>PIGINI.DE Tremolo Berechnungstabelle /</t>
    </r>
    <r>
      <rPr>
        <b/>
        <u val="single"/>
        <sz val="12"/>
        <color indexed="17"/>
        <rFont val="Arial"/>
        <family val="2"/>
      </rPr>
      <t xml:space="preserve"> tremolo calculation </t>
    </r>
  </si>
  <si>
    <r>
      <t>Geben Sie hier den Kammerton a1 ein /</t>
    </r>
    <r>
      <rPr>
        <b/>
        <sz val="12"/>
        <color indexed="17"/>
        <rFont val="Arial"/>
        <family val="2"/>
      </rPr>
      <t xml:space="preserve"> insert concert pitch a4</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</si>
</sst>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b/>
      <sz val="10"/>
      <name val="Arial"/>
      <family val="2"/>
    </font>
    <font>
      <b/>
      <u val="single"/>
      <sz val="12"/>
      <name val="Arial"/>
      <family val="2"/>
    </font>
    <font>
      <b/>
      <sz val="8"/>
      <name val="Arial"/>
      <family val="2"/>
    </font>
    <font>
      <sz val="8"/>
      <name val="Arial"/>
      <family val="2"/>
    </font>
    <font>
      <b/>
      <u val="single"/>
      <sz val="10"/>
      <name val="Arial"/>
      <family val="2"/>
    </font>
    <font>
      <sz val="10"/>
      <name val="Arial"/>
      <family val="2"/>
    </font>
    <font>
      <b/>
      <sz val="12"/>
      <name val="Arial"/>
      <family val="2"/>
    </font>
    <font>
      <sz val="12"/>
      <name val="Arial"/>
      <family val="2"/>
    </font>
    <font>
      <sz val="10"/>
      <color indexed="17"/>
      <name val="Arial"/>
      <family val="2"/>
    </font>
    <font>
      <b/>
      <u val="single"/>
      <sz val="12"/>
      <color indexed="17"/>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7"/>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ck">
        <color rgb="FF0000FF"/>
      </left>
      <right style="thick">
        <color rgb="FF0000FF"/>
      </right>
      <top style="thick">
        <color rgb="FF0000FF"/>
      </top>
      <bottom style="thick">
        <color rgb="FF0000F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4">
    <xf numFmtId="0" fontId="0" fillId="0" borderId="0" xfId="0" applyFont="1" applyAlignment="1">
      <alignment/>
    </xf>
    <xf numFmtId="0" fontId="0" fillId="0" borderId="0" xfId="0"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horizontal="center"/>
      <protection/>
    </xf>
    <xf numFmtId="0" fontId="5"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center"/>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2" xfId="0" applyFont="1" applyBorder="1" applyAlignment="1" applyProtection="1">
      <alignment horizontal="center"/>
      <protection/>
    </xf>
    <xf numFmtId="0" fontId="7" fillId="0" borderId="13" xfId="0" applyFont="1" applyBorder="1" applyAlignment="1" applyProtection="1">
      <alignment horizontal="center"/>
      <protection/>
    </xf>
    <xf numFmtId="2" fontId="7" fillId="0" borderId="13" xfId="0" applyNumberFormat="1" applyFont="1" applyBorder="1" applyAlignment="1" applyProtection="1">
      <alignment horizontal="center"/>
      <protection/>
    </xf>
    <xf numFmtId="0" fontId="2" fillId="0" borderId="13" xfId="0" applyFont="1" applyBorder="1" applyAlignment="1" applyProtection="1">
      <alignment horizontal="center"/>
      <protection/>
    </xf>
    <xf numFmtId="2" fontId="2" fillId="0" borderId="13" xfId="0" applyNumberFormat="1" applyFont="1" applyBorder="1" applyAlignment="1" applyProtection="1">
      <alignment horizontal="center"/>
      <protection/>
    </xf>
    <xf numFmtId="0" fontId="2" fillId="0" borderId="0" xfId="0" applyFont="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7"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8" fillId="0" borderId="14" xfId="0" applyFont="1" applyBorder="1" applyAlignment="1" applyProtection="1">
      <alignment horizontal="center"/>
      <protection locked="0"/>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2"/>
  <sheetViews>
    <sheetView tabSelected="1" zoomScalePageLayoutView="0" workbookViewId="0" topLeftCell="A1">
      <selection activeCell="K7" sqref="K7"/>
    </sheetView>
  </sheetViews>
  <sheetFormatPr defaultColWidth="11.421875" defaultRowHeight="15"/>
  <cols>
    <col min="1" max="1" width="12.7109375" style="1" customWidth="1"/>
    <col min="2" max="3" width="7.7109375" style="1" bestFit="1" customWidth="1"/>
    <col min="4" max="4" width="21.8515625" style="1" customWidth="1"/>
    <col min="5" max="5" width="12.00390625" style="1" customWidth="1"/>
    <col min="6" max="6" width="7.7109375" style="1" bestFit="1" customWidth="1"/>
    <col min="7" max="7" width="7.7109375" style="1" customWidth="1"/>
    <col min="8" max="8" width="21.00390625" style="1" customWidth="1"/>
  </cols>
  <sheetData>
    <row r="1" spans="2:4" ht="15.75">
      <c r="B1" s="2"/>
      <c r="D1" s="3" t="s">
        <v>15</v>
      </c>
    </row>
    <row r="2" spans="2:4" ht="7.5" customHeight="1">
      <c r="B2" s="2"/>
      <c r="D2" s="3"/>
    </row>
    <row r="3" spans="1:4" ht="15">
      <c r="A3" s="4" t="s">
        <v>10</v>
      </c>
      <c r="B3" s="2"/>
      <c r="D3" s="5"/>
    </row>
    <row r="4" spans="1:4" ht="15">
      <c r="A4" s="4" t="s">
        <v>12</v>
      </c>
      <c r="B4" s="2"/>
      <c r="D4" s="5"/>
    </row>
    <row r="5" ht="15">
      <c r="A5" s="6" t="s">
        <v>11</v>
      </c>
    </row>
    <row r="6" ht="15">
      <c r="A6" s="20" t="s">
        <v>13</v>
      </c>
    </row>
    <row r="7" spans="3:5" ht="24.75" customHeight="1" thickBot="1">
      <c r="C7" s="7"/>
      <c r="D7" s="8" t="s">
        <v>16</v>
      </c>
      <c r="E7" s="7"/>
    </row>
    <row r="8" spans="3:5" ht="17.25" thickBot="1" thickTop="1">
      <c r="C8" s="9" t="s">
        <v>0</v>
      </c>
      <c r="D8" s="23">
        <v>440</v>
      </c>
      <c r="E8" s="10" t="s">
        <v>1</v>
      </c>
    </row>
    <row r="9" ht="6.75" customHeight="1" thickTop="1"/>
    <row r="10" spans="1:7" ht="80.25" customHeight="1">
      <c r="A10" s="21" t="s">
        <v>14</v>
      </c>
      <c r="B10" s="22"/>
      <c r="C10" s="22"/>
      <c r="D10" s="22"/>
      <c r="E10" s="22"/>
      <c r="F10" s="22"/>
      <c r="G10" s="22"/>
    </row>
    <row r="11" ht="9" customHeight="1" thickBot="1"/>
    <row r="12" spans="1:7" ht="15">
      <c r="A12" s="11" t="s">
        <v>2</v>
      </c>
      <c r="B12" s="11" t="s">
        <v>3</v>
      </c>
      <c r="C12" s="11" t="s">
        <v>3</v>
      </c>
      <c r="E12" s="11" t="s">
        <v>2</v>
      </c>
      <c r="F12" s="11" t="s">
        <v>3</v>
      </c>
      <c r="G12" s="11" t="s">
        <v>3</v>
      </c>
    </row>
    <row r="13" spans="1:7" ht="15">
      <c r="A13" s="12" t="s">
        <v>4</v>
      </c>
      <c r="B13" s="12"/>
      <c r="C13" s="12"/>
      <c r="E13" s="12" t="s">
        <v>4</v>
      </c>
      <c r="F13" s="12"/>
      <c r="G13" s="12"/>
    </row>
    <row r="14" spans="1:7" ht="15">
      <c r="A14" s="12" t="s">
        <v>5</v>
      </c>
      <c r="B14" s="12" t="s">
        <v>6</v>
      </c>
      <c r="C14" s="12" t="s">
        <v>6</v>
      </c>
      <c r="E14" s="12" t="s">
        <v>5</v>
      </c>
      <c r="F14" s="12" t="s">
        <v>6</v>
      </c>
      <c r="G14" s="12" t="s">
        <v>6</v>
      </c>
    </row>
    <row r="15" spans="1:7" ht="15.75" thickBot="1">
      <c r="A15" s="13" t="s">
        <v>7</v>
      </c>
      <c r="B15" s="13" t="s">
        <v>1</v>
      </c>
      <c r="C15" s="13" t="s">
        <v>8</v>
      </c>
      <c r="E15" s="13" t="s">
        <v>7</v>
      </c>
      <c r="F15" s="13" t="s">
        <v>1</v>
      </c>
      <c r="G15" s="13" t="s">
        <v>8</v>
      </c>
    </row>
    <row r="16" spans="1:7" ht="15">
      <c r="A16" s="14" t="s">
        <v>9</v>
      </c>
      <c r="B16" s="15">
        <f>D8</f>
        <v>440</v>
      </c>
      <c r="C16" s="15">
        <f>1200/LOG10(2)*LOG10(B16/D8)</f>
        <v>0</v>
      </c>
      <c r="D16" s="7"/>
      <c r="E16" s="14">
        <v>41</v>
      </c>
      <c r="F16" s="15">
        <f>B16+(E16/10)</f>
        <v>444.1</v>
      </c>
      <c r="G16" s="15">
        <f>1200/LOG10(2)*LOG10(F16/D8)</f>
        <v>16.0572570661089</v>
      </c>
    </row>
    <row r="17" spans="1:7" ht="15">
      <c r="A17" s="14">
        <v>1</v>
      </c>
      <c r="B17" s="15">
        <f>B16+(A17/10)</f>
        <v>440.1</v>
      </c>
      <c r="C17" s="15">
        <f>1200/LOG10(2)*LOG10(B17/D8)</f>
        <v>0.39341757902900054</v>
      </c>
      <c r="D17" s="7"/>
      <c r="E17" s="14">
        <v>42</v>
      </c>
      <c r="F17" s="15">
        <f>B16+(E17/10)</f>
        <v>444.2</v>
      </c>
      <c r="G17" s="15">
        <f>1200/LOG10(2)*LOG10(F17/D8)</f>
        <v>16.44704296195044</v>
      </c>
    </row>
    <row r="18" spans="1:7" ht="15">
      <c r="A18" s="14">
        <v>2</v>
      </c>
      <c r="B18" s="15">
        <f>B16+(A18/10)</f>
        <v>440.2</v>
      </c>
      <c r="C18" s="15">
        <f>1200/LOG10(2)*LOG10(B18/D8)</f>
        <v>0.786745775442435</v>
      </c>
      <c r="D18" s="7"/>
      <c r="E18" s="14">
        <v>43</v>
      </c>
      <c r="F18" s="15">
        <f>B16+(E18/10)</f>
        <v>444.3</v>
      </c>
      <c r="G18" s="15">
        <f>1200/LOG10(2)*LOG10(F18/D8)</f>
        <v>16.83674111757833</v>
      </c>
    </row>
    <row r="19" spans="1:7" ht="15">
      <c r="A19" s="14">
        <v>3</v>
      </c>
      <c r="B19" s="15">
        <f>B16+(A19/10)</f>
        <v>440.3</v>
      </c>
      <c r="C19" s="15">
        <f>1200/LOG10(2)*LOG10(B19/D8)</f>
        <v>1.1799846298456944</v>
      </c>
      <c r="D19" s="7"/>
      <c r="E19" s="14">
        <v>44</v>
      </c>
      <c r="F19" s="15">
        <f>B16+(E19/10)</f>
        <v>444.4</v>
      </c>
      <c r="G19" s="15">
        <f>1200/LOG10(2)*LOG10(F19/D8)</f>
        <v>17.226351572484067</v>
      </c>
    </row>
    <row r="20" spans="1:7" ht="15">
      <c r="A20" s="14">
        <v>4</v>
      </c>
      <c r="B20" s="15">
        <f>B16+(A20/10)</f>
        <v>440.4</v>
      </c>
      <c r="C20" s="15">
        <f>1200/LOG10(2)*LOG10(B20/D8)</f>
        <v>1.5731341828161218</v>
      </c>
      <c r="D20" s="7"/>
      <c r="E20" s="14">
        <v>45</v>
      </c>
      <c r="F20" s="15">
        <f>B16+(E20/10)</f>
        <v>444.5</v>
      </c>
      <c r="G20" s="15">
        <f>1200/LOG10(2)*LOG10(F20/D8)</f>
        <v>17.615874366132466</v>
      </c>
    </row>
    <row r="21" spans="1:7" ht="15">
      <c r="A21" s="14">
        <v>5</v>
      </c>
      <c r="B21" s="15">
        <f>B16+(A21/10)</f>
        <v>440.5</v>
      </c>
      <c r="C21" s="15">
        <f>1200/LOG10(2)*LOG10(B21/D8)</f>
        <v>1.966194474904959</v>
      </c>
      <c r="D21" s="7"/>
      <c r="E21" s="14">
        <v>46</v>
      </c>
      <c r="F21" s="15">
        <f>B16+(E21/10)</f>
        <v>444.6</v>
      </c>
      <c r="G21" s="15">
        <f>1200/LOG10(2)*LOG10(F21/D8)</f>
        <v>18.005309537961747</v>
      </c>
    </row>
    <row r="22" spans="1:7" ht="15">
      <c r="A22" s="14">
        <v>6</v>
      </c>
      <c r="B22" s="15">
        <f>B16+(A22/10)</f>
        <v>440.6</v>
      </c>
      <c r="C22" s="15">
        <f>1200/LOG10(2)*LOG10(B22/D8)</f>
        <v>2.3591655466335286</v>
      </c>
      <c r="D22" s="7"/>
      <c r="E22" s="14">
        <v>47</v>
      </c>
      <c r="F22" s="15">
        <f>B16+(E22/10)</f>
        <v>444.7</v>
      </c>
      <c r="G22" s="15">
        <f>1200/LOG10(2)*LOG10(F22/D8)</f>
        <v>18.394657127383486</v>
      </c>
    </row>
    <row r="23" spans="1:7" ht="15">
      <c r="A23" s="14">
        <v>7</v>
      </c>
      <c r="B23" s="15">
        <f>B16+(A23/10)</f>
        <v>440.7</v>
      </c>
      <c r="C23" s="15">
        <f>1200/LOG10(2)*LOG10(B23/D8)</f>
        <v>2.75204743849672</v>
      </c>
      <c r="D23" s="7"/>
      <c r="E23" s="14">
        <v>48</v>
      </c>
      <c r="F23" s="15">
        <f>B16+(E23/10)</f>
        <v>444.8</v>
      </c>
      <c r="G23" s="15">
        <f>1200/LOG10(2)*LOG10(F23/D8)</f>
        <v>18.783917173782697</v>
      </c>
    </row>
    <row r="24" spans="1:7" ht="15">
      <c r="A24" s="14">
        <v>8</v>
      </c>
      <c r="B24" s="15">
        <f>B16+(A24/10)</f>
        <v>440.8</v>
      </c>
      <c r="C24" s="15">
        <f>1200/LOG10(2)*LOG10(B24/D8)</f>
        <v>3.1448401909630075</v>
      </c>
      <c r="D24" s="7"/>
      <c r="E24" s="14">
        <v>49</v>
      </c>
      <c r="F24" s="15">
        <f>B16+(E24/10)</f>
        <v>444.9</v>
      </c>
      <c r="G24" s="15">
        <f>1200/LOG10(2)*LOG10(F24/D8)</f>
        <v>19.173089716517442</v>
      </c>
    </row>
    <row r="25" spans="1:7" ht="15">
      <c r="A25" s="14">
        <v>9</v>
      </c>
      <c r="B25" s="15">
        <f>B16+(A25/10)</f>
        <v>440.9</v>
      </c>
      <c r="C25" s="15">
        <f>1200/LOG10(2)*LOG10(B25/D8)</f>
        <v>3.537543844470642</v>
      </c>
      <c r="D25" s="7"/>
      <c r="E25" s="14">
        <v>50</v>
      </c>
      <c r="F25" s="15">
        <f>B16+(E25/10)</f>
        <v>445</v>
      </c>
      <c r="G25" s="15">
        <f>1200/LOG10(2)*LOG10(F25/D8)</f>
        <v>19.56217479492077</v>
      </c>
    </row>
    <row r="26" spans="1:7" ht="15">
      <c r="A26" s="14">
        <v>10</v>
      </c>
      <c r="B26" s="15">
        <f>B16+(A26/10)</f>
        <v>441</v>
      </c>
      <c r="C26" s="15">
        <f>1200/LOG10(2)*LOG10(B26/D8)</f>
        <v>3.93015843943305</v>
      </c>
      <c r="D26" s="7"/>
      <c r="E26" s="14">
        <v>51</v>
      </c>
      <c r="F26" s="15">
        <f>B16+(E26/10)</f>
        <v>445.1</v>
      </c>
      <c r="G26" s="15">
        <f>1200/LOG10(2)*LOG10(F26/D8)</f>
        <v>19.95117244829694</v>
      </c>
    </row>
    <row r="27" spans="1:7" ht="15">
      <c r="A27" s="14">
        <v>11</v>
      </c>
      <c r="B27" s="15">
        <f>B16+(A27/10)</f>
        <v>441.1</v>
      </c>
      <c r="C27" s="15">
        <f>1200/LOG10(2)*LOG10(B27/D8)</f>
        <v>4.32268401623463</v>
      </c>
      <c r="D27" s="7"/>
      <c r="E27" s="14">
        <v>52</v>
      </c>
      <c r="F27" s="15">
        <f>B16+(E27/10)</f>
        <v>445.2</v>
      </c>
      <c r="G27" s="15">
        <f>1200/LOG10(2)*LOG10(F27/D8)</f>
        <v>20.340082715924865</v>
      </c>
    </row>
    <row r="28" spans="1:7" ht="15">
      <c r="A28" s="14">
        <v>12</v>
      </c>
      <c r="B28" s="15">
        <f>B16+(A28/10)</f>
        <v>441.2</v>
      </c>
      <c r="C28" s="15">
        <f>1200/LOG10(2)*LOG10(B28/D8)</f>
        <v>4.715120615232705</v>
      </c>
      <c r="D28" s="7"/>
      <c r="E28" s="14">
        <v>53</v>
      </c>
      <c r="F28" s="15">
        <f>B16+(E28/10)</f>
        <v>445.3</v>
      </c>
      <c r="G28" s="15">
        <f>1200/LOG10(2)*LOG10(F28/D8)</f>
        <v>20.72890563705774</v>
      </c>
    </row>
    <row r="29" spans="1:7" ht="15">
      <c r="A29" s="14">
        <v>13</v>
      </c>
      <c r="B29" s="15">
        <f>B16+(A29/10)</f>
        <v>441.3</v>
      </c>
      <c r="C29" s="15">
        <f>1200/LOG10(2)*LOG10(B29/D8)</f>
        <v>5.107468276757159</v>
      </c>
      <c r="D29" s="7"/>
      <c r="E29" s="14">
        <v>54</v>
      </c>
      <c r="F29" s="15">
        <f>B16+(E29/10)</f>
        <v>445.4</v>
      </c>
      <c r="G29" s="15">
        <f>1200/LOG10(2)*LOG10(F29/D8)</f>
        <v>21.11764125092118</v>
      </c>
    </row>
    <row r="30" spans="1:7" ht="15">
      <c r="A30" s="14">
        <v>14</v>
      </c>
      <c r="B30" s="15">
        <f>B16+(A30/10)</f>
        <v>441.4</v>
      </c>
      <c r="C30" s="15">
        <f>1200/LOG10(2)*LOG10(B30/D8)</f>
        <v>5.499727041110459</v>
      </c>
      <c r="D30" s="7"/>
      <c r="E30" s="14">
        <v>55</v>
      </c>
      <c r="F30" s="15">
        <f>B16+(E30/10)</f>
        <v>445.5</v>
      </c>
      <c r="G30" s="15">
        <f>1200/LOG10(2)*LOG10(F30/D8)</f>
        <v>21.506289596714776</v>
      </c>
    </row>
    <row r="31" spans="1:7" ht="15">
      <c r="A31" s="14">
        <v>15</v>
      </c>
      <c r="B31" s="15">
        <f>B16+(A31/10)</f>
        <v>441.5</v>
      </c>
      <c r="C31" s="15">
        <f>1200/LOG10(2)*LOG10(B31/D8)</f>
        <v>5.891896948567688</v>
      </c>
      <c r="D31" s="7"/>
      <c r="E31" s="14">
        <v>56</v>
      </c>
      <c r="F31" s="15">
        <f>B16+(E31/10)</f>
        <v>445.6</v>
      </c>
      <c r="G31" s="15">
        <f>1200/LOG10(2)*LOG10(F31/D8)</f>
        <v>21.89485071361172</v>
      </c>
    </row>
    <row r="32" spans="1:7" ht="15">
      <c r="A32" s="14">
        <v>16</v>
      </c>
      <c r="B32" s="15">
        <f>B16+(A32/10)</f>
        <v>441.6</v>
      </c>
      <c r="C32" s="15">
        <f>1200/LOG10(2)*LOG10(B32/D8)</f>
        <v>6.283978039376563</v>
      </c>
      <c r="D32" s="7"/>
      <c r="E32" s="14">
        <v>57</v>
      </c>
      <c r="F32" s="15">
        <f>B16+(E32/10)</f>
        <v>445.7</v>
      </c>
      <c r="G32" s="15">
        <f>1200/LOG10(2)*LOG10(F32/D8)</f>
        <v>22.283324640758817</v>
      </c>
    </row>
    <row r="33" spans="1:7" ht="15">
      <c r="A33" s="14">
        <v>17</v>
      </c>
      <c r="B33" s="15">
        <f>B16+(A33/10)</f>
        <v>441.7</v>
      </c>
      <c r="C33" s="15">
        <f>1200/LOG10(2)*LOG10(B33/D8)</f>
        <v>6.67597035375746</v>
      </c>
      <c r="D33" s="7"/>
      <c r="E33" s="14">
        <v>58</v>
      </c>
      <c r="F33" s="15">
        <f>B16+(E33/10)</f>
        <v>445.8</v>
      </c>
      <c r="G33" s="15">
        <f>1200/LOG10(2)*LOG10(F33/D8)</f>
        <v>22.67171141727655</v>
      </c>
    </row>
    <row r="34" spans="1:7" ht="15">
      <c r="A34" s="14">
        <v>18</v>
      </c>
      <c r="B34" s="15">
        <f>B16+(A34/10)</f>
        <v>441.8</v>
      </c>
      <c r="C34" s="15">
        <f>1200/LOG10(2)*LOG10(B34/D8)</f>
        <v>7.067873931903444</v>
      </c>
      <c r="D34" s="7"/>
      <c r="E34" s="14">
        <v>59</v>
      </c>
      <c r="F34" s="15">
        <f>B16+(E34/10)</f>
        <v>445.9</v>
      </c>
      <c r="G34" s="15">
        <f>1200/LOG10(2)*LOG10(F34/D8)</f>
        <v>23.060011082259066</v>
      </c>
    </row>
    <row r="35" spans="1:7" ht="15">
      <c r="A35" s="14">
        <v>19</v>
      </c>
      <c r="B35" s="15">
        <f>B16+(A35/10)</f>
        <v>441.9</v>
      </c>
      <c r="C35" s="15">
        <f>1200/LOG10(2)*LOG10(B35/D8)</f>
        <v>7.4596888139799065</v>
      </c>
      <c r="D35" s="7"/>
      <c r="E35" s="14">
        <v>60</v>
      </c>
      <c r="F35" s="15">
        <f>B16+(E35/10)</f>
        <v>446</v>
      </c>
      <c r="G35" s="15">
        <f>1200/LOG10(2)*LOG10(F35/D8)</f>
        <v>23.44822367477421</v>
      </c>
    </row>
    <row r="36" spans="1:7" ht="15">
      <c r="A36" s="14">
        <v>20</v>
      </c>
      <c r="B36" s="15">
        <f>B16+(A36/10)</f>
        <v>442</v>
      </c>
      <c r="C36" s="15">
        <f>1200/LOG10(2)*LOG10(B36/D8)</f>
        <v>7.851415040126503</v>
      </c>
      <c r="D36" s="7"/>
      <c r="E36" s="14">
        <v>61</v>
      </c>
      <c r="F36" s="15">
        <f>B16+(E36/10)</f>
        <v>446.1</v>
      </c>
      <c r="G36" s="15">
        <f>1200/LOG10(2)*LOG10(F36/D8)</f>
        <v>23.836349233863555</v>
      </c>
    </row>
    <row r="37" spans="1:7" ht="15">
      <c r="A37" s="14">
        <v>21</v>
      </c>
      <c r="B37" s="15">
        <f>B16+(A37/10)</f>
        <v>442.1</v>
      </c>
      <c r="C37" s="15">
        <f>1200/LOG10(2)*LOG10(B37/D8)</f>
        <v>8.243052650453357</v>
      </c>
      <c r="D37" s="7"/>
      <c r="E37" s="14">
        <v>62</v>
      </c>
      <c r="F37" s="15">
        <f>B16+(E37/10)</f>
        <v>446.2</v>
      </c>
      <c r="G37" s="15">
        <f>1200/LOG10(2)*LOG10(F37/D8)</f>
        <v>24.224387798542427</v>
      </c>
    </row>
    <row r="38" spans="1:7" ht="15">
      <c r="A38" s="14">
        <v>22</v>
      </c>
      <c r="B38" s="15">
        <f>B16+(A38/10)</f>
        <v>442.2</v>
      </c>
      <c r="C38" s="15">
        <f>1200/LOG10(2)*LOG10(B38/D8)</f>
        <v>8.634601685044519</v>
      </c>
      <c r="D38" s="7"/>
      <c r="E38" s="14">
        <v>63</v>
      </c>
      <c r="F38" s="15">
        <f>B16+(E38/10)</f>
        <v>446.3</v>
      </c>
      <c r="G38" s="15">
        <f>1200/LOG10(2)*LOG10(F38/D8)</f>
        <v>24.612339407799915</v>
      </c>
    </row>
    <row r="39" spans="1:7" ht="15">
      <c r="A39" s="14">
        <v>23</v>
      </c>
      <c r="B39" s="15">
        <f>B16+(A39/10)</f>
        <v>442.3</v>
      </c>
      <c r="C39" s="15">
        <f>1200/LOG10(2)*LOG10(B39/D8)</f>
        <v>9.026062183958</v>
      </c>
      <c r="D39" s="7"/>
      <c r="E39" s="14">
        <v>64</v>
      </c>
      <c r="F39" s="15">
        <f>B16+(E39/10)</f>
        <v>446.4</v>
      </c>
      <c r="G39" s="15">
        <f>1200/LOG10(2)*LOG10(F39/D8)</f>
        <v>25.000204100598523</v>
      </c>
    </row>
    <row r="40" spans="1:7" ht="15">
      <c r="A40" s="14">
        <v>24</v>
      </c>
      <c r="B40" s="15">
        <f>B16+(A40/10)</f>
        <v>442.4</v>
      </c>
      <c r="C40" s="15">
        <f>1200/LOG10(2)*LOG10(B40/D8)</f>
        <v>9.417434187221966</v>
      </c>
      <c r="D40" s="7"/>
      <c r="E40" s="14">
        <v>65</v>
      </c>
      <c r="F40" s="15">
        <f>B16+(E40/10)</f>
        <v>446.5</v>
      </c>
      <c r="G40" s="15">
        <f>1200/LOG10(2)*LOG10(F40/D8)</f>
        <v>25.3879819158761</v>
      </c>
    </row>
    <row r="41" spans="1:7" ht="15">
      <c r="A41" s="14">
        <v>25</v>
      </c>
      <c r="B41" s="15">
        <f>B16+(A41/10)</f>
        <v>442.5</v>
      </c>
      <c r="C41" s="15">
        <f>1200/LOG10(2)*LOG10(B41/D8)</f>
        <v>9.808717734840117</v>
      </c>
      <c r="D41" s="7"/>
      <c r="E41" s="14">
        <v>66</v>
      </c>
      <c r="F41" s="15">
        <f>B16+(E41/10)</f>
        <v>446.6</v>
      </c>
      <c r="G41" s="15">
        <f>1200/LOG10(2)*LOG10(F41/D8)</f>
        <v>25.77567289254205</v>
      </c>
    </row>
    <row r="42" spans="1:7" ht="15">
      <c r="A42" s="14">
        <v>26</v>
      </c>
      <c r="B42" s="15">
        <f>B16+(A42/10)</f>
        <v>442.6</v>
      </c>
      <c r="C42" s="15">
        <f>1200/LOG10(2)*LOG10(B42/D8)</f>
        <v>10.199912866787509</v>
      </c>
      <c r="D42" s="7"/>
      <c r="E42" s="14">
        <v>67</v>
      </c>
      <c r="F42" s="15">
        <f>B16+(E42/10)</f>
        <v>446.7</v>
      </c>
      <c r="G42" s="15">
        <f>1200/LOG10(2)*LOG10(F42/D8)</f>
        <v>26.16327706948079</v>
      </c>
    </row>
    <row r="43" spans="1:7" ht="15">
      <c r="A43" s="14">
        <v>27</v>
      </c>
      <c r="B43" s="15">
        <f>B16+(A43/10)</f>
        <v>442.7</v>
      </c>
      <c r="C43" s="15">
        <f>1200/LOG10(2)*LOG10(B43/D8)</f>
        <v>10.591019623012484</v>
      </c>
      <c r="D43" s="7"/>
      <c r="E43" s="14">
        <v>68</v>
      </c>
      <c r="F43" s="15">
        <f>B16+(E43/10)</f>
        <v>446.8</v>
      </c>
      <c r="G43" s="15">
        <f>1200/LOG10(2)*LOG10(F43/D8)</f>
        <v>26.55079448555137</v>
      </c>
    </row>
    <row r="44" spans="1:7" ht="15">
      <c r="A44" s="14">
        <v>28</v>
      </c>
      <c r="B44" s="15">
        <f>B16+(A44/10)</f>
        <v>442.8</v>
      </c>
      <c r="C44" s="15">
        <f>1200/LOG10(2)*LOG10(B44/D8)</f>
        <v>10.982038043436319</v>
      </c>
      <c r="D44" s="7"/>
      <c r="E44" s="14">
        <v>69</v>
      </c>
      <c r="F44" s="15">
        <f>B16+(E44/10)</f>
        <v>446.9</v>
      </c>
      <c r="G44" s="15">
        <f>1200/LOG10(2)*LOG10(F44/D8)</f>
        <v>26.938225179585633</v>
      </c>
    </row>
    <row r="45" spans="1:7" ht="15">
      <c r="A45" s="14">
        <v>29</v>
      </c>
      <c r="B45" s="15">
        <f>B16+(A45/10)</f>
        <v>442.9</v>
      </c>
      <c r="C45" s="15">
        <f>1200/LOG10(2)*LOG10(B45/D8)</f>
        <v>11.372968167953244</v>
      </c>
      <c r="D45" s="7"/>
      <c r="E45" s="14">
        <v>70</v>
      </c>
      <c r="F45" s="15">
        <f>B16+(E45/10)</f>
        <v>447</v>
      </c>
      <c r="G45" s="15">
        <f>1200/LOG10(2)*LOG10(F45/D8)</f>
        <v>27.325569190389714</v>
      </c>
    </row>
    <row r="46" spans="1:7" ht="15">
      <c r="A46" s="16">
        <v>30</v>
      </c>
      <c r="B46" s="17">
        <f>B16+(A46/10)</f>
        <v>443</v>
      </c>
      <c r="C46" s="17">
        <f>1200/LOG10(2)*LOG10(B46/D8)</f>
        <v>11.76381003643047</v>
      </c>
      <c r="D46" s="18"/>
      <c r="E46" s="14">
        <v>71</v>
      </c>
      <c r="F46" s="15">
        <f>B16+(E46/10)</f>
        <v>447.1</v>
      </c>
      <c r="G46" s="15">
        <f>1200/LOG10(2)*LOG10(F46/D8)</f>
        <v>27.712826556743735</v>
      </c>
    </row>
    <row r="47" spans="1:7" ht="15">
      <c r="A47" s="14">
        <v>31</v>
      </c>
      <c r="B47" s="15">
        <f>B16+(A47/10)</f>
        <v>443.1</v>
      </c>
      <c r="C47" s="15">
        <f>1200/LOG10(2)*LOG10(B47/D8)</f>
        <v>12.15456368870822</v>
      </c>
      <c r="D47" s="7"/>
      <c r="E47" s="14">
        <v>72</v>
      </c>
      <c r="F47" s="15">
        <f>B16+(E47/10)</f>
        <v>447.2</v>
      </c>
      <c r="G47" s="15">
        <f>1200/LOG10(2)*LOG10(F47/D8)</f>
        <v>28.09999731740177</v>
      </c>
    </row>
    <row r="48" spans="1:7" ht="15">
      <c r="A48" s="14">
        <v>32</v>
      </c>
      <c r="B48" s="15">
        <f>B16+(A48/10)</f>
        <v>443.2</v>
      </c>
      <c r="C48" s="15">
        <f>1200/LOG10(2)*LOG10(B48/D8)</f>
        <v>12.545229164599734</v>
      </c>
      <c r="D48" s="7"/>
      <c r="E48" s="14">
        <v>73</v>
      </c>
      <c r="F48" s="15">
        <f>B16+(E48/10)</f>
        <v>447.3</v>
      </c>
      <c r="G48" s="15">
        <f>1200/LOG10(2)*LOG10(F48/D8)</f>
        <v>28.487081511091915</v>
      </c>
    </row>
    <row r="49" spans="1:7" ht="15">
      <c r="A49" s="14">
        <v>33</v>
      </c>
      <c r="B49" s="15">
        <f>B16+(A49/10)</f>
        <v>443.3</v>
      </c>
      <c r="C49" s="15">
        <f>1200/LOG10(2)*LOG10(B49/D8)</f>
        <v>12.935806503891314</v>
      </c>
      <c r="D49" s="7"/>
      <c r="E49" s="14">
        <v>74</v>
      </c>
      <c r="F49" s="15">
        <f>B16+(E49/10)</f>
        <v>447.4</v>
      </c>
      <c r="G49" s="15">
        <f>1200/LOG10(2)*LOG10(F49/D8)</f>
        <v>28.87407917651629</v>
      </c>
    </row>
    <row r="50" spans="1:7" ht="15">
      <c r="A50" s="14">
        <v>34</v>
      </c>
      <c r="B50" s="15">
        <f>B16+(A50/10)</f>
        <v>443.4</v>
      </c>
      <c r="C50" s="15">
        <f>1200/LOG10(2)*LOG10(B50/D8)</f>
        <v>13.326295746341959</v>
      </c>
      <c r="D50" s="7"/>
      <c r="E50" s="14">
        <v>75</v>
      </c>
      <c r="F50" s="15">
        <f>B16+(E50/10)</f>
        <v>447.5</v>
      </c>
      <c r="G50" s="15">
        <f>1200/LOG10(2)*LOG10(F50/D8)</f>
        <v>29.26099035235107</v>
      </c>
    </row>
    <row r="51" spans="1:7" ht="15">
      <c r="A51" s="14">
        <v>35</v>
      </c>
      <c r="B51" s="15">
        <f>B16+(A51/10)</f>
        <v>443.5</v>
      </c>
      <c r="C51" s="15">
        <f>1200/LOG10(2)*LOG10(B51/D8)</f>
        <v>13.71669693168529</v>
      </c>
      <c r="D51" s="7"/>
      <c r="E51" s="14">
        <v>76</v>
      </c>
      <c r="F51" s="15">
        <f>B16+(E51/10)</f>
        <v>447.6</v>
      </c>
      <c r="G51" s="15">
        <f>1200/LOG10(2)*LOG10(F51/D8)</f>
        <v>29.647815077246502</v>
      </c>
    </row>
    <row r="52" spans="1:7" ht="15">
      <c r="A52" s="16">
        <v>36</v>
      </c>
      <c r="B52" s="17">
        <f>B16+(A52/10)</f>
        <v>443.6</v>
      </c>
      <c r="C52" s="17">
        <f>1200/LOG10(2)*LOG10(B52/D8)</f>
        <v>14.107010099625771</v>
      </c>
      <c r="D52" s="18"/>
      <c r="E52" s="14">
        <v>77</v>
      </c>
      <c r="F52" s="15">
        <f>B16+(E52/10)</f>
        <v>447.7</v>
      </c>
      <c r="G52" s="15">
        <f>1200/LOG10(2)*LOG10(F52/D8)</f>
        <v>30.034553389826932</v>
      </c>
    </row>
    <row r="53" spans="1:7" ht="15">
      <c r="A53" s="14">
        <v>37</v>
      </c>
      <c r="B53" s="15">
        <f>B16+(A53/10)</f>
        <v>443.7</v>
      </c>
      <c r="C53" s="15">
        <f>1200/LOG10(2)*LOG10(B53/D8)</f>
        <v>14.497235289842159</v>
      </c>
      <c r="D53" s="7"/>
      <c r="E53" s="14">
        <v>78</v>
      </c>
      <c r="F53" s="15">
        <f>B16+(E53/10)</f>
        <v>447.8</v>
      </c>
      <c r="G53" s="15">
        <f>1200/LOG10(2)*LOG10(F53/D8)</f>
        <v>30.421205328690824</v>
      </c>
    </row>
    <row r="54" spans="1:7" ht="15">
      <c r="A54" s="16">
        <v>38</v>
      </c>
      <c r="B54" s="17">
        <f>B16+(A54/10)</f>
        <v>443.8</v>
      </c>
      <c r="C54" s="17">
        <f>1200/LOG10(2)*LOG10(B54/D8)</f>
        <v>14.88737254198715</v>
      </c>
      <c r="D54" s="18"/>
      <c r="E54" s="14">
        <v>79</v>
      </c>
      <c r="F54" s="15">
        <f>B16+(E54/10)</f>
        <v>447.9</v>
      </c>
      <c r="G54" s="15">
        <f>1200/LOG10(2)*LOG10(F54/D8)</f>
        <v>30.80777093241041</v>
      </c>
    </row>
    <row r="55" spans="1:7" ht="15">
      <c r="A55" s="14">
        <v>39</v>
      </c>
      <c r="B55" s="15">
        <f>B16+(A55/10)</f>
        <v>443.9</v>
      </c>
      <c r="C55" s="15">
        <f>1200/LOG10(2)*LOG10(B55/D8)</f>
        <v>15.277421895685492</v>
      </c>
      <c r="D55" s="7"/>
      <c r="E55" s="14">
        <v>80</v>
      </c>
      <c r="F55" s="15">
        <f>B16+(E55/10)</f>
        <v>448</v>
      </c>
      <c r="G55" s="15">
        <f>1200/LOG10(2)*LOG10(F55/D8)</f>
        <v>31.194250239533226</v>
      </c>
    </row>
    <row r="56" spans="1:7" ht="15">
      <c r="A56" s="14">
        <v>40</v>
      </c>
      <c r="B56" s="15">
        <f>B16+(A56/10)</f>
        <v>444</v>
      </c>
      <c r="C56" s="15">
        <f>1200/LOG10(2)*LOG10(B56/D8)</f>
        <v>15.667383390535543</v>
      </c>
      <c r="D56" s="7"/>
      <c r="E56" s="14"/>
      <c r="F56" s="15"/>
      <c r="G56" s="15"/>
    </row>
    <row r="57" spans="1:7" ht="15">
      <c r="A57" s="14"/>
      <c r="B57" s="15"/>
      <c r="C57" s="15"/>
      <c r="D57" s="7"/>
      <c r="E57" s="14"/>
      <c r="F57" s="15"/>
      <c r="G57" s="15"/>
    </row>
    <row r="58" spans="1:7" ht="15">
      <c r="A58" s="4"/>
      <c r="B58" s="7"/>
      <c r="C58" s="7"/>
      <c r="D58" s="7"/>
      <c r="E58" s="7"/>
      <c r="F58" s="7"/>
      <c r="G58" s="7"/>
    </row>
    <row r="59" spans="1:7" ht="15">
      <c r="A59" s="6"/>
      <c r="B59" s="7"/>
      <c r="C59" s="7"/>
      <c r="D59" s="7"/>
      <c r="E59" s="7"/>
      <c r="F59" s="7"/>
      <c r="G59" s="7"/>
    </row>
    <row r="60" spans="1:7" ht="15">
      <c r="A60" s="7"/>
      <c r="B60" s="7"/>
      <c r="C60" s="7"/>
      <c r="D60" s="7"/>
      <c r="E60" s="7"/>
      <c r="F60" s="7"/>
      <c r="G60" s="7"/>
    </row>
    <row r="61" ht="15">
      <c r="A61" s="19"/>
    </row>
    <row r="62" ht="15">
      <c r="A62" s="19"/>
    </row>
  </sheetData>
  <sheetProtection password="DCE1" sheet="1"/>
  <mergeCells count="1">
    <mergeCell ref="A10:G10"/>
  </mergeCells>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Heinz Aumüller</dc:creator>
  <cp:keywords/>
  <dc:description/>
  <cp:lastModifiedBy>Heinz Aumüller</cp:lastModifiedBy>
  <dcterms:created xsi:type="dcterms:W3CDTF">2017-12-18T06:18:15Z</dcterms:created>
  <dcterms:modified xsi:type="dcterms:W3CDTF">2017-12-18T06:51:08Z</dcterms:modified>
  <cp:category/>
  <cp:version/>
  <cp:contentType/>
  <cp:contentStatus/>
</cp:coreProperties>
</file>